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340"/>
  </bookViews>
  <sheets>
    <sheet name="中修 (定)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<sst xmlns="http://schemas.openxmlformats.org/spreadsheetml/2006/main" count="89">
  <si>
    <t>附件2</t>
  </si>
  <si>
    <t>2017年市管城市道路中修建设计划表</t>
  </si>
  <si>
    <t>序号</t>
  </si>
  <si>
    <t>路名</t>
  </si>
  <si>
    <t>起点</t>
  </si>
  <si>
    <t>止点</t>
  </si>
  <si>
    <t>现状材料</t>
  </si>
  <si>
    <t>面积（平方米）</t>
  </si>
  <si>
    <t>责任单位</t>
  </si>
  <si>
    <t>备注</t>
  </si>
  <si>
    <t>车行道</t>
  </si>
  <si>
    <t>人行道</t>
  </si>
  <si>
    <t>未来路</t>
  </si>
  <si>
    <t>纬二路</t>
  </si>
  <si>
    <t>黄河路</t>
  </si>
  <si>
    <t>沥青</t>
  </si>
  <si>
    <t>市市政工程管理处</t>
  </si>
  <si>
    <t>东风路</t>
  </si>
  <si>
    <t>文博西路</t>
  </si>
  <si>
    <t>中州大道</t>
  </si>
  <si>
    <t>沥青、水泥</t>
  </si>
  <si>
    <t>新郑路</t>
  </si>
  <si>
    <t>陇海路</t>
  </si>
  <si>
    <t>紫辰路</t>
  </si>
  <si>
    <t>英协路</t>
  </si>
  <si>
    <t>商城路</t>
  </si>
  <si>
    <t>郑汴路</t>
  </si>
  <si>
    <t>航海路</t>
  </si>
  <si>
    <t>紫东路</t>
  </si>
  <si>
    <t>铁路立交</t>
  </si>
  <si>
    <t>银莺路</t>
  </si>
  <si>
    <t>郑密路</t>
  </si>
  <si>
    <t>秦岭路</t>
  </si>
  <si>
    <t>农业路</t>
  </si>
  <si>
    <t>二环支路</t>
  </si>
  <si>
    <t>沙口路</t>
  </si>
  <si>
    <t>嵩山路</t>
  </si>
  <si>
    <t>五龙口南路</t>
  </si>
  <si>
    <t>电厂路</t>
  </si>
  <si>
    <t>桐柏路</t>
  </si>
  <si>
    <t>郑上路</t>
  </si>
  <si>
    <t>西三环（西流湖）</t>
  </si>
  <si>
    <t>西四环（153医院）</t>
  </si>
  <si>
    <t>建设路</t>
  </si>
  <si>
    <t>西三环</t>
  </si>
  <si>
    <t>河医立交</t>
  </si>
  <si>
    <t>天河路</t>
  </si>
  <si>
    <t>京沙北延天河路下桥口</t>
  </si>
  <si>
    <t>大河路</t>
  </si>
  <si>
    <t>国基路</t>
  </si>
  <si>
    <t>文化路</t>
  </si>
  <si>
    <t>金杯路</t>
  </si>
  <si>
    <t>花寨路</t>
  </si>
  <si>
    <t>南三环</t>
  </si>
  <si>
    <t>宇通路</t>
  </si>
  <si>
    <t>碧云路</t>
  </si>
  <si>
    <t>大学路（慢）</t>
  </si>
  <si>
    <t>敦睦路</t>
  </si>
  <si>
    <t>大同路</t>
  </si>
  <si>
    <t>菜市街</t>
  </si>
  <si>
    <t>二马路</t>
  </si>
  <si>
    <t>兴隆街</t>
  </si>
  <si>
    <t>解放路</t>
  </si>
  <si>
    <t>福寿街</t>
  </si>
  <si>
    <t>一马路</t>
  </si>
  <si>
    <t>正兴街</t>
  </si>
  <si>
    <t>二七广场</t>
  </si>
  <si>
    <t>人民路</t>
  </si>
  <si>
    <t>太康路</t>
  </si>
  <si>
    <t>二七路</t>
  </si>
  <si>
    <t>铭功路</t>
  </si>
  <si>
    <t>金水路</t>
  </si>
  <si>
    <t>仿石材</t>
  </si>
  <si>
    <t>水泥板</t>
  </si>
  <si>
    <t>花园路</t>
  </si>
  <si>
    <t>合计</t>
  </si>
  <si>
    <t>陇海路-迎宾路</t>
  </si>
  <si>
    <t>市环城快速公路管理处</t>
  </si>
  <si>
    <t>南三环嵩山路立交桥区</t>
  </si>
  <si>
    <t>南三环-丹青路</t>
  </si>
  <si>
    <t>北三环南阳路立交桥区</t>
  </si>
  <si>
    <t>郑开大道</t>
  </si>
  <si>
    <t>东四环—迎宾大道</t>
  </si>
  <si>
    <t>市郑开大道市政管理处</t>
  </si>
  <si>
    <t>东四环—雁鸣湖景观大道</t>
  </si>
  <si>
    <t>灌封</t>
  </si>
  <si>
    <t>总计</t>
  </si>
  <si>
    <t>130.97万平方米</t>
  </si>
  <si>
    <t>11.42万平方米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</si>
</sst>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1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7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7"/>
      <charset val="134"/>
    </font>
    <font>
      <sz val="16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1" xfId="0" applyFont="1" applyBorder="1">
      <alignment vertical="center"/>
    </xf>
    <xf numFmtId="0" fontId="4" fillId="0" borderId="5" xfId="0" applyFont="1" applyBorder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5"/>
  <sheetViews>
    <sheetView tabSelected="1" topLeftCell="A5" workbookViewId="0">
      <selection activeCell="B5" sqref="B5"/>
    </sheetView>
  </sheetViews>
  <sheetFormatPr defaultColWidth="9" defaultRowHeight="13.5"/>
  <cols>
    <col min="1" max="1" width="5.625" style="1" customWidth="1"/>
    <col min="2" max="2" width="19.75" customWidth="1"/>
    <col min="3" max="3" width="21.625" customWidth="1"/>
    <col min="4" max="4" width="17.25" customWidth="1"/>
    <col min="5" max="5" width="11.375" customWidth="1"/>
    <col min="6" max="6" width="11.875" customWidth="1"/>
    <col min="7" max="7" width="14.375" customWidth="1"/>
    <col min="8" max="8" width="17.125" customWidth="1"/>
    <col min="9" max="9" width="13.375" customWidth="1"/>
    <col min="10" max="10" width="10.375" customWidth="1"/>
    <col min="14" max="14" width="11" customWidth="1"/>
  </cols>
  <sheetData>
    <row r="1" ht="30" customHeight="1" spans="1:2">
      <c r="A1" s="2" t="s">
        <v>0</v>
      </c>
      <c r="B1" s="3"/>
    </row>
    <row r="2" ht="23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38"/>
      <c r="K2" s="38"/>
      <c r="L2" s="38"/>
      <c r="M2" s="38"/>
      <c r="N2" s="38"/>
    </row>
    <row r="3" ht="16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/>
      <c r="H3" s="8" t="s">
        <v>8</v>
      </c>
      <c r="I3" s="7" t="s">
        <v>9</v>
      </c>
      <c r="J3" s="38"/>
      <c r="K3" s="38"/>
      <c r="L3" s="38"/>
      <c r="M3" s="38"/>
      <c r="N3" s="38"/>
    </row>
    <row r="4" ht="16" customHeight="1" spans="1:9">
      <c r="A4" s="5"/>
      <c r="B4" s="5"/>
      <c r="C4" s="5"/>
      <c r="D4" s="5"/>
      <c r="E4" s="6"/>
      <c r="F4" s="9" t="s">
        <v>10</v>
      </c>
      <c r="G4" s="9" t="s">
        <v>11</v>
      </c>
      <c r="H4" s="5"/>
      <c r="I4" s="7"/>
    </row>
    <row r="5" ht="14.25" customHeight="1" spans="1:9">
      <c r="A5" s="10">
        <v>1</v>
      </c>
      <c r="B5" s="11" t="s">
        <v>12</v>
      </c>
      <c r="C5" s="12" t="s">
        <v>13</v>
      </c>
      <c r="D5" s="10" t="s">
        <v>14</v>
      </c>
      <c r="E5" s="13" t="s">
        <v>15</v>
      </c>
      <c r="F5" s="14">
        <v>45100</v>
      </c>
      <c r="G5" s="13">
        <v>0</v>
      </c>
      <c r="H5" s="13" t="s">
        <v>16</v>
      </c>
      <c r="I5" s="39"/>
    </row>
    <row r="6" ht="14.25" customHeight="1" spans="1:9">
      <c r="A6" s="10">
        <v>2</v>
      </c>
      <c r="B6" s="11" t="s">
        <v>17</v>
      </c>
      <c r="C6" s="12" t="s">
        <v>18</v>
      </c>
      <c r="D6" s="10" t="s">
        <v>19</v>
      </c>
      <c r="E6" s="13" t="s">
        <v>20</v>
      </c>
      <c r="F6" s="14">
        <v>79200</v>
      </c>
      <c r="G6" s="13">
        <v>0</v>
      </c>
      <c r="H6" s="13" t="s">
        <v>16</v>
      </c>
      <c r="I6" s="39"/>
    </row>
    <row r="7" ht="14.25" customHeight="1" spans="1:9">
      <c r="A7" s="10">
        <v>3</v>
      </c>
      <c r="B7" s="15" t="s">
        <v>21</v>
      </c>
      <c r="C7" s="10" t="s">
        <v>22</v>
      </c>
      <c r="D7" s="10" t="s">
        <v>23</v>
      </c>
      <c r="E7" s="13" t="s">
        <v>15</v>
      </c>
      <c r="F7" s="10">
        <v>26245</v>
      </c>
      <c r="G7" s="13">
        <v>0</v>
      </c>
      <c r="H7" s="13" t="s">
        <v>16</v>
      </c>
      <c r="I7" s="39"/>
    </row>
    <row r="8" ht="14.25" customHeight="1" spans="1:9">
      <c r="A8" s="10">
        <v>4</v>
      </c>
      <c r="B8" s="10" t="s">
        <v>24</v>
      </c>
      <c r="C8" s="10" t="s">
        <v>25</v>
      </c>
      <c r="D8" s="10" t="s">
        <v>26</v>
      </c>
      <c r="E8" s="13" t="s">
        <v>15</v>
      </c>
      <c r="F8" s="10">
        <v>10020</v>
      </c>
      <c r="G8" s="13">
        <v>0</v>
      </c>
      <c r="H8" s="13" t="s">
        <v>16</v>
      </c>
      <c r="I8" s="39"/>
    </row>
    <row r="9" ht="14.25" customHeight="1" spans="1:9">
      <c r="A9" s="10">
        <v>5</v>
      </c>
      <c r="B9" s="10" t="s">
        <v>23</v>
      </c>
      <c r="C9" s="10" t="s">
        <v>27</v>
      </c>
      <c r="D9" s="10" t="s">
        <v>28</v>
      </c>
      <c r="E9" s="13" t="s">
        <v>15</v>
      </c>
      <c r="F9" s="10">
        <v>21350</v>
      </c>
      <c r="G9" s="13">
        <v>0</v>
      </c>
      <c r="H9" s="13" t="s">
        <v>16</v>
      </c>
      <c r="I9" s="39"/>
    </row>
    <row r="10" ht="14.25" customHeight="1" spans="1:9">
      <c r="A10" s="10">
        <v>6</v>
      </c>
      <c r="B10" s="10" t="s">
        <v>28</v>
      </c>
      <c r="C10" s="10" t="s">
        <v>29</v>
      </c>
      <c r="D10" s="10" t="s">
        <v>30</v>
      </c>
      <c r="E10" s="13" t="s">
        <v>15</v>
      </c>
      <c r="F10" s="16">
        <v>16605</v>
      </c>
      <c r="G10" s="13">
        <v>0</v>
      </c>
      <c r="H10" s="13" t="s">
        <v>16</v>
      </c>
      <c r="I10" s="39"/>
    </row>
    <row r="11" ht="14.25" customHeight="1" spans="1:9">
      <c r="A11" s="10">
        <v>7</v>
      </c>
      <c r="B11" s="10" t="s">
        <v>27</v>
      </c>
      <c r="C11" s="10" t="s">
        <v>31</v>
      </c>
      <c r="D11" s="15" t="s">
        <v>32</v>
      </c>
      <c r="E11" s="13" t="s">
        <v>15</v>
      </c>
      <c r="F11" s="10">
        <v>47600</v>
      </c>
      <c r="G11" s="13">
        <v>0</v>
      </c>
      <c r="H11" s="13" t="s">
        <v>16</v>
      </c>
      <c r="I11" s="39"/>
    </row>
    <row r="12" ht="14.25" customHeight="1" spans="1:9">
      <c r="A12" s="10">
        <v>8</v>
      </c>
      <c r="B12" s="10" t="s">
        <v>32</v>
      </c>
      <c r="C12" s="10" t="s">
        <v>27</v>
      </c>
      <c r="D12" s="10" t="s">
        <v>33</v>
      </c>
      <c r="E12" s="13" t="s">
        <v>15</v>
      </c>
      <c r="F12" s="10">
        <v>144104</v>
      </c>
      <c r="G12" s="13">
        <v>0</v>
      </c>
      <c r="H12" s="13" t="s">
        <v>16</v>
      </c>
      <c r="I12" s="39"/>
    </row>
    <row r="13" ht="14.25" customHeight="1" spans="1:9">
      <c r="A13" s="10">
        <v>9</v>
      </c>
      <c r="B13" s="10" t="s">
        <v>34</v>
      </c>
      <c r="C13" s="10" t="s">
        <v>35</v>
      </c>
      <c r="D13" s="10" t="s">
        <v>36</v>
      </c>
      <c r="E13" s="13" t="s">
        <v>15</v>
      </c>
      <c r="F13" s="10">
        <v>14318</v>
      </c>
      <c r="G13" s="13">
        <v>0</v>
      </c>
      <c r="H13" s="13" t="s">
        <v>16</v>
      </c>
      <c r="I13" s="39"/>
    </row>
    <row r="14" ht="14.25" customHeight="1" spans="1:9">
      <c r="A14" s="10">
        <v>10</v>
      </c>
      <c r="B14" s="10" t="s">
        <v>37</v>
      </c>
      <c r="C14" s="10" t="s">
        <v>38</v>
      </c>
      <c r="D14" s="10" t="s">
        <v>39</v>
      </c>
      <c r="E14" s="13" t="s">
        <v>15</v>
      </c>
      <c r="F14" s="10">
        <f>49396+11923</f>
        <v>61319</v>
      </c>
      <c r="G14" s="13">
        <v>0</v>
      </c>
      <c r="H14" s="13" t="s">
        <v>16</v>
      </c>
      <c r="I14" s="39"/>
    </row>
    <row r="15" ht="14.25" customHeight="1" spans="1:9">
      <c r="A15" s="10">
        <v>11</v>
      </c>
      <c r="B15" s="10" t="s">
        <v>40</v>
      </c>
      <c r="C15" s="17" t="s">
        <v>41</v>
      </c>
      <c r="D15" s="17" t="s">
        <v>42</v>
      </c>
      <c r="E15" s="13" t="s">
        <v>15</v>
      </c>
      <c r="F15" s="10">
        <f>93460+56889</f>
        <v>150349</v>
      </c>
      <c r="G15" s="13">
        <v>0</v>
      </c>
      <c r="H15" s="13" t="s">
        <v>16</v>
      </c>
      <c r="I15" s="39"/>
    </row>
    <row r="16" ht="14.25" customHeight="1" spans="1:9">
      <c r="A16" s="10">
        <v>12</v>
      </c>
      <c r="B16" s="10" t="s">
        <v>43</v>
      </c>
      <c r="C16" s="10" t="s">
        <v>44</v>
      </c>
      <c r="D16" s="10" t="s">
        <v>45</v>
      </c>
      <c r="E16" s="13" t="s">
        <v>15</v>
      </c>
      <c r="F16" s="10">
        <v>123110</v>
      </c>
      <c r="G16" s="13">
        <v>0</v>
      </c>
      <c r="H16" s="13" t="s">
        <v>16</v>
      </c>
      <c r="I16" s="39"/>
    </row>
    <row r="17" ht="14.25" customHeight="1" spans="1:9">
      <c r="A17" s="10">
        <v>13</v>
      </c>
      <c r="B17" s="10" t="s">
        <v>46</v>
      </c>
      <c r="C17" s="17" t="s">
        <v>47</v>
      </c>
      <c r="D17" s="10" t="s">
        <v>48</v>
      </c>
      <c r="E17" s="13" t="s">
        <v>15</v>
      </c>
      <c r="F17" s="10">
        <v>108000</v>
      </c>
      <c r="G17" s="13">
        <v>0</v>
      </c>
      <c r="H17" s="13" t="s">
        <v>16</v>
      </c>
      <c r="I17" s="39"/>
    </row>
    <row r="18" ht="14.25" customHeight="1" spans="1:9">
      <c r="A18" s="10">
        <v>14</v>
      </c>
      <c r="B18" s="18" t="s">
        <v>49</v>
      </c>
      <c r="C18" s="10" t="s">
        <v>50</v>
      </c>
      <c r="D18" s="10" t="s">
        <v>51</v>
      </c>
      <c r="E18" s="13" t="s">
        <v>15</v>
      </c>
      <c r="F18" s="10">
        <v>70532</v>
      </c>
      <c r="G18" s="13">
        <v>0</v>
      </c>
      <c r="H18" s="13" t="s">
        <v>16</v>
      </c>
      <c r="I18" s="39"/>
    </row>
    <row r="19" ht="14.25" customHeight="1" spans="1:9">
      <c r="A19" s="10">
        <v>15</v>
      </c>
      <c r="B19" s="14" t="s">
        <v>52</v>
      </c>
      <c r="C19" s="14" t="s">
        <v>53</v>
      </c>
      <c r="D19" s="10" t="s">
        <v>54</v>
      </c>
      <c r="E19" s="13" t="s">
        <v>15</v>
      </c>
      <c r="F19" s="14">
        <v>29457</v>
      </c>
      <c r="G19" s="13">
        <v>0</v>
      </c>
      <c r="H19" s="13" t="s">
        <v>16</v>
      </c>
      <c r="I19" s="39"/>
    </row>
    <row r="20" ht="14.25" customHeight="1" spans="1:9">
      <c r="A20" s="10">
        <v>16</v>
      </c>
      <c r="B20" s="14" t="s">
        <v>55</v>
      </c>
      <c r="C20" s="14" t="s">
        <v>27</v>
      </c>
      <c r="D20" s="10" t="s">
        <v>53</v>
      </c>
      <c r="E20" s="13" t="s">
        <v>15</v>
      </c>
      <c r="F20" s="14">
        <v>45960</v>
      </c>
      <c r="G20" s="13">
        <v>0</v>
      </c>
      <c r="H20" s="13" t="s">
        <v>16</v>
      </c>
      <c r="I20" s="39"/>
    </row>
    <row r="21" ht="14.25" customHeight="1" spans="1:9">
      <c r="A21" s="10">
        <v>17</v>
      </c>
      <c r="B21" s="14" t="s">
        <v>56</v>
      </c>
      <c r="C21" s="14" t="s">
        <v>27</v>
      </c>
      <c r="D21" s="10" t="s">
        <v>53</v>
      </c>
      <c r="E21" s="13" t="s">
        <v>15</v>
      </c>
      <c r="F21" s="14">
        <v>22350</v>
      </c>
      <c r="G21" s="13">
        <v>0</v>
      </c>
      <c r="H21" s="13" t="s">
        <v>16</v>
      </c>
      <c r="I21" s="39"/>
    </row>
    <row r="22" ht="14.25" customHeight="1" spans="1:9">
      <c r="A22" s="10">
        <v>18</v>
      </c>
      <c r="B22" s="14" t="s">
        <v>57</v>
      </c>
      <c r="C22" s="14" t="s">
        <v>58</v>
      </c>
      <c r="D22" s="10" t="s">
        <v>59</v>
      </c>
      <c r="E22" s="13" t="s">
        <v>15</v>
      </c>
      <c r="F22" s="14">
        <v>7820</v>
      </c>
      <c r="G22" s="13">
        <v>0</v>
      </c>
      <c r="H22" s="13" t="s">
        <v>16</v>
      </c>
      <c r="I22" s="39"/>
    </row>
    <row r="23" ht="14.25" customHeight="1" spans="1:9">
      <c r="A23" s="10">
        <v>19</v>
      </c>
      <c r="B23" s="14" t="s">
        <v>60</v>
      </c>
      <c r="C23" s="14" t="s">
        <v>61</v>
      </c>
      <c r="D23" s="10" t="s">
        <v>62</v>
      </c>
      <c r="E23" s="13" t="s">
        <v>15</v>
      </c>
      <c r="F23" s="14">
        <v>10109</v>
      </c>
      <c r="G23" s="13">
        <v>0</v>
      </c>
      <c r="H23" s="13" t="s">
        <v>16</v>
      </c>
      <c r="I23" s="39"/>
    </row>
    <row r="24" ht="14.25" customHeight="1" spans="1:9">
      <c r="A24" s="10">
        <v>20</v>
      </c>
      <c r="B24" s="14" t="s">
        <v>61</v>
      </c>
      <c r="C24" s="14" t="s">
        <v>63</v>
      </c>
      <c r="D24" s="14" t="s">
        <v>60</v>
      </c>
      <c r="E24" s="13" t="s">
        <v>15</v>
      </c>
      <c r="F24" s="14">
        <v>8280</v>
      </c>
      <c r="G24" s="13">
        <v>0</v>
      </c>
      <c r="H24" s="13" t="s">
        <v>16</v>
      </c>
      <c r="I24" s="39"/>
    </row>
    <row r="25" ht="14.25" customHeight="1" spans="1:9">
      <c r="A25" s="10">
        <v>21</v>
      </c>
      <c r="B25" s="14" t="s">
        <v>64</v>
      </c>
      <c r="C25" s="14" t="s">
        <v>58</v>
      </c>
      <c r="D25" s="10" t="s">
        <v>22</v>
      </c>
      <c r="E25" s="13" t="s">
        <v>15</v>
      </c>
      <c r="F25" s="14">
        <v>15399</v>
      </c>
      <c r="G25" s="13">
        <v>0</v>
      </c>
      <c r="H25" s="13" t="s">
        <v>16</v>
      </c>
      <c r="I25" s="39"/>
    </row>
    <row r="26" ht="14.25" customHeight="1" spans="1:9">
      <c r="A26" s="10">
        <v>22</v>
      </c>
      <c r="B26" s="14" t="s">
        <v>58</v>
      </c>
      <c r="C26" s="14" t="s">
        <v>63</v>
      </c>
      <c r="D26" s="14" t="s">
        <v>64</v>
      </c>
      <c r="E26" s="13" t="s">
        <v>15</v>
      </c>
      <c r="F26" s="14">
        <v>5760</v>
      </c>
      <c r="G26" s="13">
        <v>0</v>
      </c>
      <c r="H26" s="13" t="s">
        <v>16</v>
      </c>
      <c r="I26" s="39"/>
    </row>
    <row r="27" ht="14.25" customHeight="1" spans="1:9">
      <c r="A27" s="10">
        <v>23</v>
      </c>
      <c r="B27" s="12" t="s">
        <v>65</v>
      </c>
      <c r="C27" s="12" t="s">
        <v>63</v>
      </c>
      <c r="D27" s="12" t="s">
        <v>66</v>
      </c>
      <c r="E27" s="13" t="s">
        <v>15</v>
      </c>
      <c r="F27" s="10">
        <v>11018</v>
      </c>
      <c r="G27" s="13">
        <v>0</v>
      </c>
      <c r="H27" s="13" t="s">
        <v>16</v>
      </c>
      <c r="I27" s="39"/>
    </row>
    <row r="28" ht="14.25" customHeight="1" spans="1:9">
      <c r="A28" s="10">
        <v>24</v>
      </c>
      <c r="B28" s="12" t="s">
        <v>62</v>
      </c>
      <c r="C28" s="14" t="s">
        <v>60</v>
      </c>
      <c r="D28" s="12" t="s">
        <v>66</v>
      </c>
      <c r="E28" s="13" t="s">
        <v>15</v>
      </c>
      <c r="F28" s="10">
        <v>19882</v>
      </c>
      <c r="G28" s="13">
        <v>0</v>
      </c>
      <c r="H28" s="13" t="s">
        <v>16</v>
      </c>
      <c r="I28" s="39"/>
    </row>
    <row r="29" ht="14.25" customHeight="1" spans="1:9">
      <c r="A29" s="10">
        <v>25</v>
      </c>
      <c r="B29" s="12" t="s">
        <v>67</v>
      </c>
      <c r="C29" s="12" t="s">
        <v>68</v>
      </c>
      <c r="D29" s="12" t="s">
        <v>66</v>
      </c>
      <c r="E29" s="13" t="s">
        <v>15</v>
      </c>
      <c r="F29" s="10">
        <v>31508</v>
      </c>
      <c r="G29" s="13">
        <v>0</v>
      </c>
      <c r="H29" s="13" t="s">
        <v>16</v>
      </c>
      <c r="I29" s="39"/>
    </row>
    <row r="30" ht="14.25" customHeight="1" spans="1:9">
      <c r="A30" s="10">
        <v>26</v>
      </c>
      <c r="B30" s="12" t="s">
        <v>69</v>
      </c>
      <c r="C30" s="12" t="s">
        <v>68</v>
      </c>
      <c r="D30" s="12" t="s">
        <v>66</v>
      </c>
      <c r="E30" s="13" t="s">
        <v>15</v>
      </c>
      <c r="F30" s="10">
        <v>6400</v>
      </c>
      <c r="G30" s="13">
        <v>0</v>
      </c>
      <c r="H30" s="13" t="s">
        <v>16</v>
      </c>
      <c r="I30" s="39"/>
    </row>
    <row r="31" ht="14.25" customHeight="1" spans="1:9">
      <c r="A31" s="10">
        <v>27</v>
      </c>
      <c r="B31" s="12" t="s">
        <v>70</v>
      </c>
      <c r="C31" s="12" t="s">
        <v>71</v>
      </c>
      <c r="D31" s="12" t="s">
        <v>62</v>
      </c>
      <c r="E31" s="13" t="s">
        <v>15</v>
      </c>
      <c r="F31" s="10">
        <v>31500</v>
      </c>
      <c r="G31" s="13">
        <v>0</v>
      </c>
      <c r="H31" s="13" t="s">
        <v>16</v>
      </c>
      <c r="I31" s="39"/>
    </row>
    <row r="32" ht="14.25" customHeight="1" spans="1:9">
      <c r="A32" s="10">
        <v>28</v>
      </c>
      <c r="B32" s="11" t="s">
        <v>12</v>
      </c>
      <c r="C32" s="12" t="s">
        <v>13</v>
      </c>
      <c r="D32" s="10" t="s">
        <v>14</v>
      </c>
      <c r="E32" s="10" t="s">
        <v>72</v>
      </c>
      <c r="F32" s="13">
        <v>0</v>
      </c>
      <c r="G32" s="13">
        <v>13200</v>
      </c>
      <c r="H32" s="13" t="s">
        <v>16</v>
      </c>
      <c r="I32" s="39"/>
    </row>
    <row r="33" ht="14.25" customHeight="1" spans="1:9">
      <c r="A33" s="10">
        <v>29</v>
      </c>
      <c r="B33" s="10" t="s">
        <v>24</v>
      </c>
      <c r="C33" s="10" t="s">
        <v>71</v>
      </c>
      <c r="D33" s="10" t="s">
        <v>26</v>
      </c>
      <c r="E33" s="19" t="s">
        <v>73</v>
      </c>
      <c r="F33" s="13">
        <v>0</v>
      </c>
      <c r="G33" s="20">
        <v>17853</v>
      </c>
      <c r="H33" s="13" t="s">
        <v>16</v>
      </c>
      <c r="I33" s="39"/>
    </row>
    <row r="34" ht="14.25" customHeight="1" spans="1:9">
      <c r="A34" s="10">
        <v>30</v>
      </c>
      <c r="B34" s="10" t="s">
        <v>37</v>
      </c>
      <c r="C34" s="10" t="s">
        <v>38</v>
      </c>
      <c r="D34" s="10" t="s">
        <v>39</v>
      </c>
      <c r="E34" s="19" t="s">
        <v>73</v>
      </c>
      <c r="F34" s="13">
        <v>0</v>
      </c>
      <c r="G34" s="20">
        <v>10219</v>
      </c>
      <c r="H34" s="13" t="s">
        <v>16</v>
      </c>
      <c r="I34" s="39"/>
    </row>
    <row r="35" ht="14.25" customHeight="1" spans="1:9">
      <c r="A35" s="10">
        <v>31</v>
      </c>
      <c r="B35" s="10" t="s">
        <v>46</v>
      </c>
      <c r="C35" s="17" t="s">
        <v>47</v>
      </c>
      <c r="D35" s="10" t="s">
        <v>48</v>
      </c>
      <c r="E35" s="19" t="s">
        <v>73</v>
      </c>
      <c r="F35" s="13">
        <v>0</v>
      </c>
      <c r="G35" s="20">
        <v>36000</v>
      </c>
      <c r="H35" s="13" t="s">
        <v>16</v>
      </c>
      <c r="I35" s="39"/>
    </row>
    <row r="36" ht="14.25" customHeight="1" spans="1:9">
      <c r="A36" s="10">
        <v>32</v>
      </c>
      <c r="B36" s="10" t="s">
        <v>49</v>
      </c>
      <c r="C36" s="10" t="s">
        <v>74</v>
      </c>
      <c r="D36" s="10" t="s">
        <v>51</v>
      </c>
      <c r="E36" s="19" t="s">
        <v>73</v>
      </c>
      <c r="F36" s="13">
        <v>0</v>
      </c>
      <c r="G36" s="20">
        <v>36952</v>
      </c>
      <c r="H36" s="13" t="s">
        <v>16</v>
      </c>
      <c r="I36" s="39"/>
    </row>
    <row r="37" ht="14.25" customHeight="1" spans="1:9">
      <c r="A37" s="21" t="s">
        <v>75</v>
      </c>
      <c r="B37" s="21"/>
      <c r="C37" s="21"/>
      <c r="D37" s="21"/>
      <c r="E37" s="21"/>
      <c r="F37" s="21">
        <f>SUM(F5:F36)</f>
        <v>1163295</v>
      </c>
      <c r="G37" s="22">
        <f>SUM(G32:G36)</f>
        <v>114224</v>
      </c>
      <c r="H37" s="22"/>
      <c r="I37" s="40"/>
    </row>
    <row r="38" ht="15" customHeight="1" spans="1:9">
      <c r="A38" s="12">
        <v>33</v>
      </c>
      <c r="B38" s="12" t="s">
        <v>19</v>
      </c>
      <c r="C38" s="23" t="s">
        <v>76</v>
      </c>
      <c r="D38" s="23"/>
      <c r="E38" s="23" t="s">
        <v>15</v>
      </c>
      <c r="F38" s="23">
        <v>1188</v>
      </c>
      <c r="G38" s="24"/>
      <c r="H38" s="25" t="s">
        <v>77</v>
      </c>
      <c r="I38" s="24"/>
    </row>
    <row r="39" ht="17" customHeight="1" spans="1:9">
      <c r="A39" s="12">
        <v>34</v>
      </c>
      <c r="B39" s="12" t="s">
        <v>78</v>
      </c>
      <c r="C39" s="23" t="s">
        <v>79</v>
      </c>
      <c r="D39" s="23"/>
      <c r="E39" s="23" t="s">
        <v>15</v>
      </c>
      <c r="F39" s="23">
        <v>35102</v>
      </c>
      <c r="G39" s="24"/>
      <c r="H39" s="25"/>
      <c r="I39" s="24"/>
    </row>
    <row r="40" ht="15" customHeight="1" spans="1:9">
      <c r="A40" s="12">
        <v>35</v>
      </c>
      <c r="B40" s="12" t="s">
        <v>80</v>
      </c>
      <c r="C40" s="26"/>
      <c r="D40" s="26"/>
      <c r="E40" s="23" t="s">
        <v>15</v>
      </c>
      <c r="F40" s="23">
        <v>9990</v>
      </c>
      <c r="G40" s="24"/>
      <c r="H40" s="25"/>
      <c r="I40" s="24"/>
    </row>
    <row r="41" spans="1:9">
      <c r="A41" s="27" t="s">
        <v>75</v>
      </c>
      <c r="B41" s="28"/>
      <c r="C41" s="29"/>
      <c r="D41" s="29"/>
      <c r="E41" s="24"/>
      <c r="F41" s="30">
        <f>SUM(F38:F40)</f>
        <v>46280</v>
      </c>
      <c r="G41" s="24"/>
      <c r="H41" s="24"/>
      <c r="I41" s="24"/>
    </row>
    <row r="42" ht="15" customHeight="1" spans="1:9">
      <c r="A42" s="12">
        <v>36</v>
      </c>
      <c r="B42" s="12" t="s">
        <v>81</v>
      </c>
      <c r="C42" s="23" t="s">
        <v>82</v>
      </c>
      <c r="D42" s="23"/>
      <c r="E42" s="23" t="s">
        <v>15</v>
      </c>
      <c r="F42" s="23">
        <f>2544+69164+28367</f>
        <v>100075</v>
      </c>
      <c r="G42" s="24"/>
      <c r="H42" s="25" t="s">
        <v>83</v>
      </c>
      <c r="I42" s="24"/>
    </row>
    <row r="43" spans="1:9">
      <c r="A43" s="12">
        <v>37</v>
      </c>
      <c r="B43" s="12" t="s">
        <v>81</v>
      </c>
      <c r="C43" s="31" t="s">
        <v>84</v>
      </c>
      <c r="D43" s="31"/>
      <c r="E43" s="32" t="s">
        <v>85</v>
      </c>
      <c r="F43" s="33"/>
      <c r="G43" s="33"/>
      <c r="H43" s="34"/>
      <c r="I43" s="33"/>
    </row>
    <row r="44" spans="1:9">
      <c r="A44" s="27" t="s">
        <v>75</v>
      </c>
      <c r="B44" s="27"/>
      <c r="C44" s="7"/>
      <c r="D44" s="7"/>
      <c r="E44" s="35"/>
      <c r="F44" s="30">
        <f>2544+69164+28367</f>
        <v>100075</v>
      </c>
      <c r="G44" s="24"/>
      <c r="H44" s="24"/>
      <c r="I44" s="24"/>
    </row>
    <row r="45" ht="27" customHeight="1" spans="1:9">
      <c r="A45" s="7" t="s">
        <v>86</v>
      </c>
      <c r="B45" s="7"/>
      <c r="C45" s="7"/>
      <c r="D45" s="7"/>
      <c r="E45" s="35"/>
      <c r="F45" s="36" t="s">
        <v>87</v>
      </c>
      <c r="G45" s="37" t="s">
        <v>88</v>
      </c>
      <c r="H45" s="24"/>
      <c r="I45" s="24"/>
    </row>
  </sheetData>
  <mergeCells count="24">
    <mergeCell ref="A1:B1"/>
    <mergeCell ref="A2:I2"/>
    <mergeCell ref="F3:G3"/>
    <mergeCell ref="A37:B37"/>
    <mergeCell ref="C38:D38"/>
    <mergeCell ref="C39:D39"/>
    <mergeCell ref="C40:D40"/>
    <mergeCell ref="A41:B41"/>
    <mergeCell ref="C41:D41"/>
    <mergeCell ref="C42:D42"/>
    <mergeCell ref="C43:D43"/>
    <mergeCell ref="A44:B44"/>
    <mergeCell ref="C44:D44"/>
    <mergeCell ref="A45:B45"/>
    <mergeCell ref="C45:D45"/>
    <mergeCell ref="A3:A4"/>
    <mergeCell ref="B3:B4"/>
    <mergeCell ref="C3:C4"/>
    <mergeCell ref="D3:D4"/>
    <mergeCell ref="E3:E4"/>
    <mergeCell ref="H3:H4"/>
    <mergeCell ref="H38:H40"/>
    <mergeCell ref="H42:H43"/>
    <mergeCell ref="I3:I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中修 (定)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2017-03-15T16:21:25Z</dcterms:created>
  <dcterms:modified xsi:type="dcterms:W3CDTF">2017-03-15T16:23:48Z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